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ой прайс Киров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<sst xmlns="http://schemas.openxmlformats.org/spreadsheetml/2006/main" count="181" uniqueCount="97">
  <si>
    <t xml:space="preserve">Логистика-Запад</t>
  </si>
  <si>
    <t xml:space="preserve">это ПРЕДЛОЖЕНИЕ СПЕЦИАЛЬНО — ДЛЯ ВАС!</t>
  </si>
  <si>
    <t xml:space="preserve"> г.Москва  — г.Киров</t>
  </si>
  <si>
    <t xml:space="preserve">Вес            </t>
  </si>
  <si>
    <t xml:space="preserve">Цена за 1кг</t>
  </si>
  <si>
    <t xml:space="preserve">Бонус за</t>
  </si>
  <si>
    <t xml:space="preserve">Объем    </t>
  </si>
  <si>
    <t xml:space="preserve">Цена за 1м3</t>
  </si>
  <si>
    <t xml:space="preserve">Цена за 1 м3</t>
  </si>
  <si>
    <t xml:space="preserve"> ( кг )</t>
  </si>
  <si>
    <t xml:space="preserve">со скидкой </t>
  </si>
  <si>
    <t xml:space="preserve">базовая</t>
  </si>
  <si>
    <t xml:space="preserve">перевозку</t>
  </si>
  <si>
    <t xml:space="preserve"> ( м3 )</t>
  </si>
  <si>
    <t xml:space="preserve">До 50</t>
  </si>
  <si>
    <t xml:space="preserve">  мин. 440р.(14,1р/кг)</t>
  </si>
  <si>
    <t xml:space="preserve"> мин. 460р. (16,22р/кг)</t>
  </si>
  <si>
    <t xml:space="preserve">20 рублей</t>
  </si>
  <si>
    <t xml:space="preserve">До 0.20</t>
  </si>
  <si>
    <t xml:space="preserve">  мин. 440р.(3666р/м3)</t>
  </si>
  <si>
    <t xml:space="preserve"> мин. 460р.(4216р/м3)</t>
  </si>
  <si>
    <t xml:space="preserve">51-100</t>
  </si>
  <si>
    <t xml:space="preserve">0,21-0,40</t>
  </si>
  <si>
    <t xml:space="preserve">101-300</t>
  </si>
  <si>
    <t xml:space="preserve">0,41-1,20</t>
  </si>
  <si>
    <t xml:space="preserve">301-500</t>
  </si>
  <si>
    <t xml:space="preserve">50 рублей</t>
  </si>
  <si>
    <t xml:space="preserve">1,21-2,00</t>
  </si>
  <si>
    <t xml:space="preserve">501-700</t>
  </si>
  <si>
    <t xml:space="preserve">2,01-2,80</t>
  </si>
  <si>
    <t xml:space="preserve">701-1000</t>
  </si>
  <si>
    <t xml:space="preserve">60 рублей</t>
  </si>
  <si>
    <t xml:space="preserve">2,81-4,00</t>
  </si>
  <si>
    <t xml:space="preserve">1001-1500</t>
  </si>
  <si>
    <t xml:space="preserve">65 рублей</t>
  </si>
  <si>
    <t xml:space="preserve">4,01-6,00</t>
  </si>
  <si>
    <t xml:space="preserve">1501-2000</t>
  </si>
  <si>
    <t xml:space="preserve">6,01-8,00</t>
  </si>
  <si>
    <t xml:space="preserve">2000-2500</t>
  </si>
  <si>
    <t xml:space="preserve">70 рублей</t>
  </si>
  <si>
    <t xml:space="preserve">8,01-10,00</t>
  </si>
  <si>
    <t xml:space="preserve">2501-3000</t>
  </si>
  <si>
    <t xml:space="preserve">75-80 рублей</t>
  </si>
  <si>
    <t xml:space="preserve">10,01-12,00</t>
  </si>
  <si>
    <t xml:space="preserve">От 3001</t>
  </si>
  <si>
    <t xml:space="preserve">договор</t>
  </si>
  <si>
    <t xml:space="preserve">85-90 рублей</t>
  </si>
  <si>
    <t xml:space="preserve">От 12,01</t>
  </si>
  <si>
    <t xml:space="preserve"> г.Санкт-Петербург — г.Киров</t>
  </si>
  <si>
    <t xml:space="preserve">  мин. 440р.(15,6р/кг)</t>
  </si>
  <si>
    <t xml:space="preserve"> мин. 440р. (17,94р/кг)</t>
  </si>
  <si>
    <t xml:space="preserve">  мин. 440р.(4056р/м3)</t>
  </si>
  <si>
    <t xml:space="preserve"> мин. 440р.(4665р/м3)</t>
  </si>
  <si>
    <t xml:space="preserve">55рублей</t>
  </si>
  <si>
    <t xml:space="preserve">90-150 рублей</t>
  </si>
  <si>
    <t xml:space="preserve">*Расчет стоимости ведется в зависимости от веса или от объема груза, исходя из большей суммы</t>
  </si>
  <si>
    <t xml:space="preserve">* По грузам стоимостью свыше 1 млн. руб.: дополнительный сбор - 0.2% от стоимости груза</t>
  </si>
  <si>
    <t xml:space="preserve">ТАРИФЫ НА ПЕРЕВОЗКУ ГРУЗОВ ПО КИРОВУ И КИРОВСКОЙ ОБЛАСТИ</t>
  </si>
  <si>
    <t xml:space="preserve">Вес, кг</t>
  </si>
  <si>
    <t xml:space="preserve">Объем, кг</t>
  </si>
  <si>
    <t xml:space="preserve">Габариты груза, не более</t>
  </si>
  <si>
    <t xml:space="preserve">Город*</t>
  </si>
  <si>
    <t xml:space="preserve">Область</t>
  </si>
  <si>
    <t xml:space="preserve">Ново-вятск</t>
  </si>
  <si>
    <t xml:space="preserve">Комин-терн</t>
  </si>
  <si>
    <t xml:space="preserve">Время на погрузку/  выгрузку</t>
  </si>
  <si>
    <t xml:space="preserve">Длина</t>
  </si>
  <si>
    <t xml:space="preserve">Ширина</t>
  </si>
  <si>
    <t xml:space="preserve">Высота</t>
  </si>
  <si>
    <t xml:space="preserve">Доставка</t>
  </si>
  <si>
    <t xml:space="preserve">Сбор</t>
  </si>
  <si>
    <t xml:space="preserve">до 100 </t>
  </si>
  <si>
    <t xml:space="preserve">до 0,49</t>
  </si>
  <si>
    <t xml:space="preserve">16р/км+550</t>
  </si>
  <si>
    <t xml:space="preserve">1 час</t>
  </si>
  <si>
    <t xml:space="preserve">0,5-1,49</t>
  </si>
  <si>
    <t xml:space="preserve">1,5-2,49</t>
  </si>
  <si>
    <t xml:space="preserve">501-1000</t>
  </si>
  <si>
    <t xml:space="preserve">2,5-4,99</t>
  </si>
  <si>
    <t xml:space="preserve">1,5 часа</t>
  </si>
  <si>
    <t xml:space="preserve">5-7,49</t>
  </si>
  <si>
    <t xml:space="preserve">7,5-10</t>
  </si>
  <si>
    <t xml:space="preserve">18р/км+500</t>
  </si>
  <si>
    <t xml:space="preserve">2001-3000</t>
  </si>
  <si>
    <t xml:space="preserve">10,1-15</t>
  </si>
  <si>
    <t xml:space="preserve">3001-5000</t>
  </si>
  <si>
    <t xml:space="preserve">15,1-25</t>
  </si>
  <si>
    <t xml:space="preserve">2 часа</t>
  </si>
  <si>
    <t xml:space="preserve">*тариф доставки по городу может быть увеличен, в зависимости от удаленности</t>
  </si>
  <si>
    <t xml:space="preserve">КОНТАКТЫ</t>
  </si>
  <si>
    <t xml:space="preserve">г.Киров, ул.Некрасова д 71 корп 1</t>
  </si>
  <si>
    <t xml:space="preserve">ТЕЛЕФОН:</t>
  </si>
  <si>
    <t xml:space="preserve">8 (8332) 22-23-97</t>
  </si>
  <si>
    <t xml:space="preserve">ЭЛ. ПОЧТА:</t>
  </si>
  <si>
    <t xml:space="preserve">Logistikasz-kirov@mail.ru</t>
  </si>
  <si>
    <t xml:space="preserve">САЙТ:</t>
  </si>
  <si>
    <t xml:space="preserve">logistika-zapad.ru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</si>
</sst>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%"/>
    <numFmt numFmtId="167" formatCode="#,##0"/>
    <numFmt numFmtId="168" formatCode="#,##0.00&quot;р.&quot;"/>
    <numFmt numFmtId="169" formatCode="#,##0&quot; ₽&quot;"/>
    <numFmt numFmtId="170" formatCode="#,##0&quot;р.&quot;"/>
    <numFmt numFmtId="171" formatCode="0.0"/>
  </numFmts>
  <fonts count="31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name val="Bookman Old Style"/>
      <family val="1"/>
      <charset val="204"/>
    </font>
    <font>
      <sz val="24"/>
      <name val="Bookman Old Style"/>
      <family val="1"/>
      <charset val="204"/>
    </font>
    <font>
      <b val="true"/>
      <i val="true"/>
      <sz val="20"/>
      <color rgb="FF000000"/>
      <name val="Bookman Old Style"/>
      <family val="1"/>
      <charset val="204"/>
    </font>
    <font>
      <b val="true"/>
      <sz val="14"/>
      <name val="Bookman Old Style"/>
      <family val="1"/>
      <charset val="204"/>
    </font>
    <font>
      <b val="true"/>
      <sz val="16"/>
      <name val="Bookman Old Style"/>
      <family val="1"/>
      <charset val="204"/>
    </font>
    <font>
      <b val="true"/>
      <sz val="12"/>
      <name val="Bookman Old Style"/>
      <family val="1"/>
      <charset val="204"/>
    </font>
    <font>
      <b val="true"/>
      <sz val="12"/>
      <color rgb="FF000000"/>
      <name val="Bookman Old Style"/>
      <family val="1"/>
      <charset val="204"/>
    </font>
    <font>
      <b val="true"/>
      <i val="true"/>
      <sz val="12"/>
      <color rgb="FF000000"/>
      <name val="Bookman Old Style"/>
      <family val="1"/>
      <charset val="204"/>
    </font>
    <font>
      <b val="true"/>
      <sz val="12"/>
      <color rgb="FF000000"/>
      <name val="Times New Roman"/>
      <family val="1"/>
      <charset val="1"/>
    </font>
    <font>
      <sz val="10"/>
      <name val="Bookman Old Style"/>
      <family val="1"/>
      <charset val="204"/>
    </font>
    <font>
      <b val="true"/>
      <i val="true"/>
      <sz val="12"/>
      <name val="Bookman Old Style"/>
      <family val="1"/>
      <charset val="204"/>
    </font>
    <font>
      <b val="true"/>
      <sz val="10"/>
      <color rgb="FF000000"/>
      <name val="Bookman Old Style"/>
      <family val="1"/>
      <charset val="204"/>
    </font>
    <font>
      <b val="true"/>
      <i val="true"/>
      <sz val="10"/>
      <color rgb="FF000000"/>
      <name val="Bookman Old Style"/>
      <family val="1"/>
      <charset val="204"/>
    </font>
    <font>
      <b val="true"/>
      <sz val="10"/>
      <color rgb="FF000000"/>
      <name val="Times New Roman"/>
      <family val="1"/>
      <charset val="1"/>
    </font>
    <font>
      <sz val="10.5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 val="true"/>
      <sz val="11"/>
      <name val="Bookman Old Style"/>
      <family val="1"/>
      <charset val="204"/>
    </font>
    <font>
      <b val="true"/>
      <sz val="9"/>
      <name val="Bookman Old Style"/>
      <family val="1"/>
      <charset val="204"/>
    </font>
    <font>
      <sz val="9"/>
      <name val="Bookman Old Style"/>
      <family val="1"/>
      <charset val="204"/>
    </font>
    <font>
      <b val="true"/>
      <u val="single"/>
      <sz val="14"/>
      <name val="Bookman Old Style"/>
      <family val="1"/>
      <charset val="204"/>
    </font>
    <font>
      <u val="single"/>
      <sz val="16"/>
      <color rgb="FF000000"/>
      <name val="Bookman Old Style"/>
      <family val="1"/>
      <charset val="204"/>
    </font>
    <font>
      <b val="true"/>
      <sz val="18"/>
      <name val="Bookman Old Style"/>
      <family val="1"/>
      <charset val="204"/>
    </font>
    <font>
      <b val="true"/>
      <sz val="16"/>
      <color rgb="FF000000"/>
      <name val="Bookman Old Style"/>
      <family val="1"/>
      <charset val="204"/>
    </font>
    <font>
      <sz val="16"/>
      <color rgb="FF000000"/>
      <name val="Bookman Old Style"/>
      <family val="1"/>
      <charset val="204"/>
    </font>
    <font>
      <u val="single"/>
      <sz val="16"/>
      <color rgb="FF0000FF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/>
      <right style="medium"/>
      <top style="hair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5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2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5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4" borderId="0" xfId="23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5" borderId="2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4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4" borderId="1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4" fillId="4" borderId="14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24" fillId="4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4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4" borderId="1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4" fillId="4" borderId="17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24" fillId="4" borderId="1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17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4" borderId="2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2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4" borderId="2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4" borderId="2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4" fillId="4" borderId="25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4" fillId="4" borderId="2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2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4" borderId="0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4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4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4" borderId="0" xfId="2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4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0" fillId="4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иперссылка 2" xfId="21"/>
    <cellStyle name="Обычный 2" xfId="22"/>
    <cellStyle name="Excel Built-in Normal" xfId="23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Logistikasz-kirov@mail.ru" TargetMode="External"/><Relationship Id="rId2" Type="http://schemas.openxmlformats.org/officeDocument/2006/relationships/hyperlink" Target="http://www.logistika-zapad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3" activeCellId="0" sqref="O3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14"/>
    <col collapsed="false" customWidth="true" hidden="false" outlineLevel="0" max="2" min="2" style="1" width="13.86"/>
    <col collapsed="false" customWidth="true" hidden="false" outlineLevel="0" max="3" min="3" style="1" width="17.14"/>
    <col collapsed="false" customWidth="true" hidden="false" outlineLevel="0" max="4" min="4" style="2" width="14.28"/>
    <col collapsed="false" customWidth="true" hidden="true" outlineLevel="0" max="5" min="5" style="1" width="17.29"/>
    <col collapsed="false" customWidth="true" hidden="false" outlineLevel="0" max="6" min="6" style="1" width="16.29"/>
    <col collapsed="false" customWidth="true" hidden="false" outlineLevel="0" max="8" min="7" style="1" width="17.42"/>
    <col collapsed="false" customWidth="true" hidden="true" outlineLevel="0" max="9" min="9" style="1" width="15.86"/>
    <col collapsed="false" customWidth="true" hidden="false" outlineLevel="0" max="10" min="10" style="1" width="8"/>
    <col collapsed="false" customWidth="false" hidden="false" outlineLevel="0" max="1014" min="11" style="1" width="9.14"/>
    <col collapsed="false" customWidth="true" hidden="false" outlineLevel="0" max="1018" min="1015" style="0" width="11.57"/>
  </cols>
  <sheetData>
    <row r="1" customFormat="false" ht="24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</row>
    <row r="2" s="5" customFormat="true" ht="24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false" ht="18" hidden="false" customHeight="true" outlineLevel="0" collapsed="false">
      <c r="A3" s="6"/>
      <c r="B3" s="7" t="s">
        <v>2</v>
      </c>
      <c r="C3" s="7"/>
      <c r="D3" s="7"/>
      <c r="E3" s="7"/>
      <c r="F3" s="7"/>
      <c r="G3" s="7"/>
      <c r="H3" s="7"/>
      <c r="I3" s="7"/>
      <c r="J3" s="8"/>
    </row>
    <row r="4" s="9" customFormat="true" ht="35.25" hidden="false" customHeight="true" outlineLevel="0" collapsed="false">
      <c r="B4" s="10" t="s">
        <v>3</v>
      </c>
      <c r="C4" s="11" t="s">
        <v>4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  <c r="I4" s="17" t="s">
        <v>5</v>
      </c>
    </row>
    <row r="5" s="9" customFormat="true" ht="41.25" hidden="false" customHeight="true" outlineLevel="0" collapsed="false">
      <c r="B5" s="18" t="s">
        <v>9</v>
      </c>
      <c r="C5" s="19" t="s">
        <v>10</v>
      </c>
      <c r="D5" s="20" t="s">
        <v>11</v>
      </c>
      <c r="E5" s="21" t="s">
        <v>12</v>
      </c>
      <c r="F5" s="22" t="s">
        <v>13</v>
      </c>
      <c r="G5" s="19" t="s">
        <v>10</v>
      </c>
      <c r="H5" s="23" t="s">
        <v>11</v>
      </c>
      <c r="I5" s="24" t="s">
        <v>12</v>
      </c>
    </row>
    <row r="6" s="9" customFormat="true" ht="29.45" hidden="false" customHeight="true" outlineLevel="0" collapsed="false">
      <c r="B6" s="25" t="s">
        <v>14</v>
      </c>
      <c r="C6" s="26" t="s">
        <v>15</v>
      </c>
      <c r="D6" s="27" t="s">
        <v>16</v>
      </c>
      <c r="E6" s="28" t="s">
        <v>17</v>
      </c>
      <c r="F6" s="29" t="s">
        <v>18</v>
      </c>
      <c r="G6" s="26" t="s">
        <v>19</v>
      </c>
      <c r="H6" s="27" t="s">
        <v>20</v>
      </c>
      <c r="I6" s="28" t="s">
        <v>17</v>
      </c>
    </row>
    <row r="7" s="9" customFormat="true" ht="15.75" hidden="false" customHeight="true" outlineLevel="0" collapsed="false">
      <c r="B7" s="25" t="s">
        <v>21</v>
      </c>
      <c r="C7" s="30" t="n">
        <v>14.1</v>
      </c>
      <c r="D7" s="31" t="n">
        <f aca="false">C7*115/100</f>
        <v>16.215</v>
      </c>
      <c r="E7" s="32" t="s">
        <v>17</v>
      </c>
      <c r="F7" s="33" t="s">
        <v>22</v>
      </c>
      <c r="G7" s="30" t="n">
        <f aca="false">C7*260</f>
        <v>3666</v>
      </c>
      <c r="H7" s="31" t="n">
        <f aca="false">G7*115/100</f>
        <v>4215.9</v>
      </c>
      <c r="I7" s="34" t="s">
        <v>17</v>
      </c>
    </row>
    <row r="8" s="9" customFormat="true" ht="24.95" hidden="false" customHeight="true" outlineLevel="0" collapsed="false">
      <c r="B8" s="35" t="s">
        <v>23</v>
      </c>
      <c r="C8" s="36" t="n">
        <v>13.7</v>
      </c>
      <c r="D8" s="37" t="n">
        <f aca="false">C8*115/100</f>
        <v>15.755</v>
      </c>
      <c r="E8" s="38"/>
      <c r="F8" s="39" t="s">
        <v>24</v>
      </c>
      <c r="G8" s="30" t="n">
        <f aca="false">C8*260</f>
        <v>3562</v>
      </c>
      <c r="H8" s="31" t="n">
        <f aca="false">G8*115/100</f>
        <v>4096.3</v>
      </c>
      <c r="I8" s="40"/>
    </row>
    <row r="9" s="9" customFormat="true" ht="24.95" hidden="false" customHeight="true" outlineLevel="0" collapsed="false">
      <c r="B9" s="41" t="s">
        <v>25</v>
      </c>
      <c r="C9" s="36" t="n">
        <v>13.4</v>
      </c>
      <c r="D9" s="31" t="n">
        <f aca="false">C9*115/100</f>
        <v>15.41</v>
      </c>
      <c r="E9" s="42" t="s">
        <v>26</v>
      </c>
      <c r="F9" s="43" t="s">
        <v>27</v>
      </c>
      <c r="G9" s="30" t="n">
        <f aca="false">C9*260</f>
        <v>3484</v>
      </c>
      <c r="H9" s="31" t="n">
        <f aca="false">G9*115/100</f>
        <v>4006.6</v>
      </c>
      <c r="I9" s="44" t="s">
        <v>26</v>
      </c>
    </row>
    <row r="10" s="9" customFormat="true" ht="24.95" hidden="false" customHeight="true" outlineLevel="0" collapsed="false">
      <c r="B10" s="41" t="s">
        <v>28</v>
      </c>
      <c r="C10" s="36" t="n">
        <v>13.1</v>
      </c>
      <c r="D10" s="31" t="n">
        <f aca="false">C10*115/100</f>
        <v>15.065</v>
      </c>
      <c r="E10" s="42"/>
      <c r="F10" s="43" t="s">
        <v>29</v>
      </c>
      <c r="G10" s="30" t="n">
        <f aca="false">C10*260</f>
        <v>3406</v>
      </c>
      <c r="H10" s="31" t="n">
        <f aca="false">G10*115/100</f>
        <v>3916.9</v>
      </c>
      <c r="I10" s="44"/>
    </row>
    <row r="11" s="9" customFormat="true" ht="24.95" hidden="false" customHeight="true" outlineLevel="0" collapsed="false">
      <c r="B11" s="41" t="s">
        <v>30</v>
      </c>
      <c r="C11" s="36" t="n">
        <v>12.6</v>
      </c>
      <c r="D11" s="31" t="n">
        <f aca="false">C11*115/100</f>
        <v>14.49</v>
      </c>
      <c r="E11" s="42" t="s">
        <v>31</v>
      </c>
      <c r="F11" s="43" t="s">
        <v>32</v>
      </c>
      <c r="G11" s="30" t="n">
        <f aca="false">C11*260</f>
        <v>3276</v>
      </c>
      <c r="H11" s="31" t="n">
        <f aca="false">G11*115/100</f>
        <v>3767.4</v>
      </c>
      <c r="I11" s="44" t="s">
        <v>31</v>
      </c>
    </row>
    <row r="12" s="9" customFormat="true" ht="24.95" hidden="false" customHeight="true" outlineLevel="0" collapsed="false">
      <c r="B12" s="41" t="s">
        <v>33</v>
      </c>
      <c r="C12" s="36" t="n">
        <v>11.9</v>
      </c>
      <c r="D12" s="31" t="n">
        <f aca="false">C12*115/100</f>
        <v>13.685</v>
      </c>
      <c r="E12" s="42" t="s">
        <v>34</v>
      </c>
      <c r="F12" s="33" t="s">
        <v>35</v>
      </c>
      <c r="G12" s="30" t="n">
        <f aca="false">C12*260</f>
        <v>3094</v>
      </c>
      <c r="H12" s="31" t="n">
        <f aca="false">G12*115/100</f>
        <v>3558.1</v>
      </c>
      <c r="I12" s="44" t="s">
        <v>34</v>
      </c>
    </row>
    <row r="13" s="9" customFormat="true" ht="24.95" hidden="false" customHeight="true" outlineLevel="0" collapsed="false">
      <c r="B13" s="41" t="s">
        <v>36</v>
      </c>
      <c r="C13" s="36" t="n">
        <v>11.5</v>
      </c>
      <c r="D13" s="31" t="n">
        <f aca="false">C13*115/100</f>
        <v>13.225</v>
      </c>
      <c r="E13" s="42"/>
      <c r="F13" s="33" t="s">
        <v>37</v>
      </c>
      <c r="G13" s="30" t="n">
        <f aca="false">C13*260</f>
        <v>2990</v>
      </c>
      <c r="H13" s="31" t="n">
        <f aca="false">G13*115/100</f>
        <v>3438.5</v>
      </c>
      <c r="I13" s="44"/>
    </row>
    <row r="14" s="9" customFormat="true" ht="24.95" hidden="false" customHeight="true" outlineLevel="0" collapsed="false">
      <c r="B14" s="41" t="s">
        <v>38</v>
      </c>
      <c r="C14" s="36" t="n">
        <v>11</v>
      </c>
      <c r="D14" s="31" t="n">
        <f aca="false">C14*115/100</f>
        <v>12.65</v>
      </c>
      <c r="E14" s="42" t="s">
        <v>39</v>
      </c>
      <c r="F14" s="33" t="s">
        <v>40</v>
      </c>
      <c r="G14" s="30" t="n">
        <f aca="false">C14*260</f>
        <v>2860</v>
      </c>
      <c r="H14" s="31" t="n">
        <f aca="false">G14*115/100</f>
        <v>3289</v>
      </c>
      <c r="I14" s="44" t="s">
        <v>39</v>
      </c>
    </row>
    <row r="15" s="9" customFormat="true" ht="24.95" hidden="false" customHeight="true" outlineLevel="0" collapsed="false">
      <c r="B15" s="25" t="s">
        <v>41</v>
      </c>
      <c r="C15" s="36" t="n">
        <v>11</v>
      </c>
      <c r="D15" s="31" t="n">
        <f aca="false">C15*115/100</f>
        <v>12.65</v>
      </c>
      <c r="E15" s="32" t="s">
        <v>42</v>
      </c>
      <c r="F15" s="45" t="s">
        <v>43</v>
      </c>
      <c r="G15" s="30" t="n">
        <f aca="false">C15*260</f>
        <v>2860</v>
      </c>
      <c r="H15" s="31" t="n">
        <f aca="false">G15*115/100</f>
        <v>3289</v>
      </c>
      <c r="I15" s="34" t="s">
        <v>42</v>
      </c>
    </row>
    <row r="16" s="9" customFormat="true" ht="24.95" hidden="false" customHeight="true" outlineLevel="0" collapsed="false">
      <c r="B16" s="41" t="s">
        <v>44</v>
      </c>
      <c r="C16" s="46" t="s">
        <v>45</v>
      </c>
      <c r="D16" s="46" t="n">
        <v>12.3</v>
      </c>
      <c r="E16" s="44" t="s">
        <v>46</v>
      </c>
      <c r="F16" s="47" t="s">
        <v>47</v>
      </c>
      <c r="G16" s="48" t="s">
        <v>45</v>
      </c>
      <c r="H16" s="48"/>
      <c r="I16" s="44" t="s">
        <v>46</v>
      </c>
    </row>
    <row r="17" customFormat="false" ht="4.5" hidden="false" customHeight="true" outlineLevel="0" collapsed="false">
      <c r="D17" s="1"/>
      <c r="F17" s="6"/>
      <c r="G17" s="6"/>
      <c r="H17" s="6"/>
      <c r="I17" s="6"/>
    </row>
    <row r="18" customFormat="false" ht="20.25" hidden="false" customHeight="false" outlineLevel="0" collapsed="false">
      <c r="A18" s="6"/>
      <c r="B18" s="7" t="s">
        <v>48</v>
      </c>
      <c r="C18" s="7"/>
      <c r="D18" s="7"/>
      <c r="E18" s="7"/>
      <c r="F18" s="7"/>
      <c r="G18" s="7"/>
      <c r="H18" s="7"/>
      <c r="I18" s="7"/>
    </row>
    <row r="19" customFormat="false" ht="20.1" hidden="false" customHeight="true" outlineLevel="0" collapsed="false">
      <c r="B19" s="49" t="s">
        <v>3</v>
      </c>
      <c r="C19" s="50" t="s">
        <v>4</v>
      </c>
      <c r="D19" s="51" t="s">
        <v>4</v>
      </c>
      <c r="E19" s="52" t="s">
        <v>5</v>
      </c>
      <c r="F19" s="53" t="s">
        <v>6</v>
      </c>
      <c r="G19" s="54" t="s">
        <v>7</v>
      </c>
      <c r="H19" s="55" t="s">
        <v>8</v>
      </c>
      <c r="I19" s="56" t="s">
        <v>5</v>
      </c>
    </row>
    <row r="20" customFormat="false" ht="20.1" hidden="false" customHeight="true" outlineLevel="0" collapsed="false">
      <c r="B20" s="57" t="s">
        <v>9</v>
      </c>
      <c r="C20" s="58" t="s">
        <v>10</v>
      </c>
      <c r="D20" s="59" t="s">
        <v>11</v>
      </c>
      <c r="E20" s="60" t="s">
        <v>12</v>
      </c>
      <c r="F20" s="61" t="s">
        <v>13</v>
      </c>
      <c r="G20" s="58" t="s">
        <v>10</v>
      </c>
      <c r="H20" s="62" t="s">
        <v>11</v>
      </c>
      <c r="I20" s="63" t="s">
        <v>12</v>
      </c>
    </row>
    <row r="21" customFormat="false" ht="30.2" hidden="false" customHeight="true" outlineLevel="0" collapsed="false">
      <c r="B21" s="25" t="s">
        <v>14</v>
      </c>
      <c r="C21" s="26" t="s">
        <v>49</v>
      </c>
      <c r="D21" s="27" t="s">
        <v>50</v>
      </c>
      <c r="E21" s="64" t="s">
        <v>17</v>
      </c>
      <c r="F21" s="29" t="s">
        <v>18</v>
      </c>
      <c r="G21" s="26" t="s">
        <v>51</v>
      </c>
      <c r="H21" s="27" t="s">
        <v>52</v>
      </c>
      <c r="I21" s="65" t="s">
        <v>17</v>
      </c>
    </row>
    <row r="22" customFormat="false" ht="15" hidden="false" customHeight="true" outlineLevel="0" collapsed="false">
      <c r="B22" s="25" t="s">
        <v>21</v>
      </c>
      <c r="C22" s="30" t="n">
        <v>15.6</v>
      </c>
      <c r="D22" s="31" t="n">
        <f aca="false">C22*115/100</f>
        <v>17.94</v>
      </c>
      <c r="E22" s="66"/>
      <c r="F22" s="33" t="s">
        <v>22</v>
      </c>
      <c r="G22" s="30" t="n">
        <f aca="false">C22*260</f>
        <v>4056</v>
      </c>
      <c r="H22" s="31" t="n">
        <f aca="false">G22*115/100</f>
        <v>4664.4</v>
      </c>
      <c r="I22" s="65"/>
    </row>
    <row r="23" customFormat="false" ht="24.95" hidden="false" customHeight="true" outlineLevel="0" collapsed="false">
      <c r="B23" s="35" t="s">
        <v>23</v>
      </c>
      <c r="C23" s="36" t="n">
        <v>15.4</v>
      </c>
      <c r="D23" s="31" t="n">
        <f aca="false">C23*115/100</f>
        <v>17.71</v>
      </c>
      <c r="E23" s="67" t="s">
        <v>26</v>
      </c>
      <c r="F23" s="39" t="s">
        <v>24</v>
      </c>
      <c r="G23" s="30" t="n">
        <f aca="false">C23*260</f>
        <v>4004</v>
      </c>
      <c r="H23" s="31" t="n">
        <f aca="false">G23*115/100</f>
        <v>4604.6</v>
      </c>
      <c r="I23" s="68" t="s">
        <v>26</v>
      </c>
    </row>
    <row r="24" customFormat="false" ht="24.95" hidden="false" customHeight="true" outlineLevel="0" collapsed="false">
      <c r="B24" s="41" t="s">
        <v>25</v>
      </c>
      <c r="C24" s="36" t="n">
        <v>15.3</v>
      </c>
      <c r="D24" s="31" t="n">
        <f aca="false">C24*115/100</f>
        <v>17.595</v>
      </c>
      <c r="E24" s="69" t="s">
        <v>53</v>
      </c>
      <c r="F24" s="43" t="s">
        <v>27</v>
      </c>
      <c r="G24" s="30" t="n">
        <f aca="false">C24*260</f>
        <v>3978</v>
      </c>
      <c r="H24" s="31" t="n">
        <f aca="false">G24*115/100</f>
        <v>4574.7</v>
      </c>
      <c r="I24" s="70" t="s">
        <v>53</v>
      </c>
    </row>
    <row r="25" customFormat="false" ht="24.95" hidden="false" customHeight="true" outlineLevel="0" collapsed="false">
      <c r="B25" s="41" t="s">
        <v>28</v>
      </c>
      <c r="C25" s="36" t="n">
        <v>15.2</v>
      </c>
      <c r="D25" s="31" t="n">
        <f aca="false">C25*115/100</f>
        <v>17.48</v>
      </c>
      <c r="E25" s="69" t="s">
        <v>31</v>
      </c>
      <c r="F25" s="43" t="s">
        <v>29</v>
      </c>
      <c r="G25" s="30" t="n">
        <f aca="false">C25*260</f>
        <v>3952</v>
      </c>
      <c r="H25" s="31" t="n">
        <f aca="false">G25*115/100</f>
        <v>4544.8</v>
      </c>
      <c r="I25" s="70" t="s">
        <v>31</v>
      </c>
    </row>
    <row r="26" customFormat="false" ht="24.95" hidden="false" customHeight="true" outlineLevel="0" collapsed="false">
      <c r="B26" s="41" t="s">
        <v>30</v>
      </c>
      <c r="C26" s="36" t="n">
        <v>14.8</v>
      </c>
      <c r="D26" s="31" t="n">
        <f aca="false">C26*115/100</f>
        <v>17.02</v>
      </c>
      <c r="E26" s="69" t="s">
        <v>39</v>
      </c>
      <c r="F26" s="43" t="s">
        <v>32</v>
      </c>
      <c r="G26" s="30" t="n">
        <f aca="false">C26*260</f>
        <v>3848</v>
      </c>
      <c r="H26" s="31" t="n">
        <f aca="false">G26*115/100</f>
        <v>4425.2</v>
      </c>
      <c r="I26" s="70" t="s">
        <v>39</v>
      </c>
    </row>
    <row r="27" customFormat="false" ht="24.95" hidden="false" customHeight="true" outlineLevel="0" collapsed="false">
      <c r="B27" s="41" t="s">
        <v>33</v>
      </c>
      <c r="C27" s="36" t="n">
        <v>14.25</v>
      </c>
      <c r="D27" s="31" t="n">
        <f aca="false">C27*115/100</f>
        <v>16.3875</v>
      </c>
      <c r="E27" s="69" t="s">
        <v>46</v>
      </c>
      <c r="F27" s="33" t="s">
        <v>35</v>
      </c>
      <c r="G27" s="30" t="n">
        <f aca="false">C27*260</f>
        <v>3705</v>
      </c>
      <c r="H27" s="31" t="n">
        <f aca="false">G27*115/100</f>
        <v>4260.75</v>
      </c>
      <c r="I27" s="70" t="s">
        <v>46</v>
      </c>
    </row>
    <row r="28" customFormat="false" ht="24.95" hidden="false" customHeight="true" outlineLevel="0" collapsed="false">
      <c r="B28" s="41" t="s">
        <v>36</v>
      </c>
      <c r="C28" s="36" t="n">
        <v>13.75</v>
      </c>
      <c r="D28" s="31" t="n">
        <f aca="false">C28*115/100</f>
        <v>15.8125</v>
      </c>
      <c r="E28" s="71" t="s">
        <v>54</v>
      </c>
      <c r="F28" s="33" t="s">
        <v>37</v>
      </c>
      <c r="G28" s="30" t="n">
        <f aca="false">C28*260</f>
        <v>3575</v>
      </c>
      <c r="H28" s="31" t="n">
        <f aca="false">G28*115/100</f>
        <v>4111.25</v>
      </c>
      <c r="I28" s="72" t="s">
        <v>54</v>
      </c>
    </row>
    <row r="29" customFormat="false" ht="15.75" hidden="false" customHeight="false" outlineLevel="0" collapsed="false">
      <c r="B29" s="41" t="s">
        <v>38</v>
      </c>
      <c r="C29" s="36" t="n">
        <v>13.6</v>
      </c>
      <c r="D29" s="31" t="n">
        <f aca="false">C29*115/100</f>
        <v>15.64</v>
      </c>
      <c r="E29" s="73"/>
      <c r="F29" s="33" t="s">
        <v>40</v>
      </c>
      <c r="G29" s="30" t="n">
        <f aca="false">C29*260</f>
        <v>3536</v>
      </c>
      <c r="H29" s="31" t="n">
        <f aca="false">G29*115/100</f>
        <v>4066.4</v>
      </c>
    </row>
    <row r="30" customFormat="false" ht="31.5" hidden="false" customHeight="false" outlineLevel="0" collapsed="false">
      <c r="B30" s="25" t="s">
        <v>41</v>
      </c>
      <c r="C30" s="36" t="n">
        <v>13.5</v>
      </c>
      <c r="D30" s="31" t="n">
        <f aca="false">C30*115/100</f>
        <v>15.525</v>
      </c>
      <c r="E30" s="73"/>
      <c r="F30" s="45" t="s">
        <v>43</v>
      </c>
      <c r="G30" s="30" t="n">
        <f aca="false">C30*260</f>
        <v>3510</v>
      </c>
      <c r="H30" s="31" t="n">
        <f aca="false">G30*115/100</f>
        <v>4036.5</v>
      </c>
    </row>
    <row r="31" customFormat="false" ht="15.75" hidden="false" customHeight="false" outlineLevel="0" collapsed="false">
      <c r="B31" s="41" t="s">
        <v>44</v>
      </c>
      <c r="C31" s="46" t="s">
        <v>45</v>
      </c>
      <c r="D31" s="46" t="n">
        <v>12.3</v>
      </c>
      <c r="F31" s="47" t="s">
        <v>47</v>
      </c>
      <c r="G31" s="48" t="s">
        <v>45</v>
      </c>
      <c r="H31" s="48"/>
    </row>
    <row r="33" customFormat="false" ht="16.5" hidden="false" customHeight="false" outlineLevel="0" collapsed="false">
      <c r="B33" s="74" t="s">
        <v>55</v>
      </c>
      <c r="C33" s="74"/>
      <c r="D33" s="74"/>
      <c r="E33" s="74"/>
      <c r="F33" s="74"/>
      <c r="G33" s="74"/>
      <c r="H33" s="74"/>
      <c r="I33" s="75"/>
      <c r="J33" s="76"/>
      <c r="K33" s="76"/>
      <c r="L33" s="76"/>
      <c r="M33" s="76"/>
    </row>
    <row r="34" customFormat="false" ht="16.5" hidden="false" customHeight="false" outlineLevel="0" collapsed="false">
      <c r="B34" s="74" t="s">
        <v>56</v>
      </c>
      <c r="C34" s="74"/>
      <c r="D34" s="74"/>
      <c r="E34" s="74"/>
      <c r="F34" s="74"/>
      <c r="G34" s="74"/>
      <c r="H34" s="74"/>
      <c r="I34" s="75"/>
      <c r="J34" s="76"/>
      <c r="K34" s="76"/>
      <c r="L34" s="76"/>
      <c r="M34" s="76"/>
    </row>
    <row r="35" customFormat="false" ht="15" hidden="false" customHeight="false" outlineLevel="0" collapsed="false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customFormat="false" ht="13.5" hidden="false" customHeight="false" outlineLevel="0" collapsed="false">
      <c r="B36" s="78" t="s">
        <v>57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customFormat="false" ht="13.5" hidden="false" customHeight="true" outlineLevel="0" collapsed="false">
      <c r="B37" s="79" t="s">
        <v>58</v>
      </c>
      <c r="C37" s="80" t="s">
        <v>59</v>
      </c>
      <c r="D37" s="81" t="s">
        <v>60</v>
      </c>
      <c r="E37" s="81"/>
      <c r="F37" s="81"/>
      <c r="G37" s="81" t="s">
        <v>61</v>
      </c>
      <c r="H37" s="81"/>
      <c r="I37" s="80" t="s">
        <v>62</v>
      </c>
      <c r="J37" s="80" t="s">
        <v>63</v>
      </c>
      <c r="K37" s="80" t="s">
        <v>64</v>
      </c>
      <c r="L37" s="82" t="s">
        <v>65</v>
      </c>
      <c r="M37" s="83"/>
    </row>
    <row r="38" customFormat="false" ht="13.5" hidden="false" customHeight="false" outlineLevel="0" collapsed="false">
      <c r="B38" s="79"/>
      <c r="C38" s="80"/>
      <c r="D38" s="84" t="s">
        <v>66</v>
      </c>
      <c r="E38" s="84" t="s">
        <v>67</v>
      </c>
      <c r="F38" s="84" t="s">
        <v>68</v>
      </c>
      <c r="G38" s="84" t="s">
        <v>69</v>
      </c>
      <c r="H38" s="84" t="s">
        <v>70</v>
      </c>
      <c r="I38" s="80"/>
      <c r="J38" s="80"/>
      <c r="K38" s="80"/>
      <c r="L38" s="82"/>
      <c r="M38" s="83"/>
    </row>
    <row r="39" customFormat="false" ht="13.5" hidden="false" customHeight="false" outlineLevel="0" collapsed="false">
      <c r="B39" s="79"/>
      <c r="C39" s="80"/>
      <c r="D39" s="84"/>
      <c r="E39" s="84"/>
      <c r="F39" s="84"/>
      <c r="G39" s="84"/>
      <c r="H39" s="84"/>
      <c r="I39" s="80"/>
      <c r="J39" s="80"/>
      <c r="K39" s="80"/>
      <c r="L39" s="82"/>
      <c r="M39" s="83"/>
    </row>
    <row r="40" customFormat="false" ht="13.5" hidden="false" customHeight="false" outlineLevel="0" collapsed="false">
      <c r="B40" s="85" t="s">
        <v>71</v>
      </c>
      <c r="C40" s="86" t="s">
        <v>72</v>
      </c>
      <c r="D40" s="87" t="n">
        <v>2</v>
      </c>
      <c r="E40" s="88" t="n">
        <v>1</v>
      </c>
      <c r="F40" s="88" t="n">
        <v>1</v>
      </c>
      <c r="G40" s="86" t="n">
        <v>1000</v>
      </c>
      <c r="H40" s="86" t="n">
        <v>1000</v>
      </c>
      <c r="I40" s="86" t="s">
        <v>73</v>
      </c>
      <c r="J40" s="89" t="n">
        <v>1500</v>
      </c>
      <c r="K40" s="90" t="n">
        <v>1500</v>
      </c>
      <c r="L40" s="91" t="s">
        <v>74</v>
      </c>
      <c r="M40" s="92"/>
    </row>
    <row r="41" customFormat="false" ht="13.5" hidden="false" customHeight="false" outlineLevel="0" collapsed="false">
      <c r="B41" s="93" t="s">
        <v>23</v>
      </c>
      <c r="C41" s="94" t="s">
        <v>75</v>
      </c>
      <c r="D41" s="95" t="n">
        <v>3</v>
      </c>
      <c r="E41" s="96" t="n">
        <v>1.5</v>
      </c>
      <c r="F41" s="96" t="n">
        <v>1.5</v>
      </c>
      <c r="G41" s="94" t="n">
        <v>1000</v>
      </c>
      <c r="H41" s="94" t="n">
        <v>1000</v>
      </c>
      <c r="I41" s="86" t="s">
        <v>73</v>
      </c>
      <c r="J41" s="97" t="n">
        <v>1500</v>
      </c>
      <c r="K41" s="98" t="n">
        <v>1500</v>
      </c>
      <c r="L41" s="99" t="s">
        <v>74</v>
      </c>
      <c r="M41" s="92"/>
    </row>
    <row r="42" customFormat="false" ht="13.5" hidden="false" customHeight="false" outlineLevel="0" collapsed="false">
      <c r="B42" s="93" t="s">
        <v>25</v>
      </c>
      <c r="C42" s="94" t="s">
        <v>76</v>
      </c>
      <c r="D42" s="95" t="n">
        <v>3</v>
      </c>
      <c r="E42" s="96" t="n">
        <v>1.5</v>
      </c>
      <c r="F42" s="96" t="n">
        <v>1.8</v>
      </c>
      <c r="G42" s="94" t="n">
        <v>1000</v>
      </c>
      <c r="H42" s="94" t="n">
        <v>1000</v>
      </c>
      <c r="I42" s="86" t="s">
        <v>73</v>
      </c>
      <c r="J42" s="97" t="n">
        <v>1500</v>
      </c>
      <c r="K42" s="98" t="n">
        <v>1500</v>
      </c>
      <c r="L42" s="99" t="s">
        <v>74</v>
      </c>
      <c r="M42" s="92"/>
    </row>
    <row r="43" customFormat="false" ht="13.5" hidden="false" customHeight="false" outlineLevel="0" collapsed="false">
      <c r="B43" s="93" t="s">
        <v>77</v>
      </c>
      <c r="C43" s="94" t="s">
        <v>78</v>
      </c>
      <c r="D43" s="95" t="n">
        <v>3</v>
      </c>
      <c r="E43" s="96" t="n">
        <v>1.5</v>
      </c>
      <c r="F43" s="96" t="n">
        <v>1.8</v>
      </c>
      <c r="G43" s="94" t="n">
        <v>1250</v>
      </c>
      <c r="H43" s="94" t="n">
        <v>1250</v>
      </c>
      <c r="I43" s="86" t="s">
        <v>73</v>
      </c>
      <c r="J43" s="97" t="n">
        <v>1650</v>
      </c>
      <c r="K43" s="98" t="n">
        <v>1650</v>
      </c>
      <c r="L43" s="99" t="s">
        <v>79</v>
      </c>
      <c r="M43" s="92"/>
    </row>
    <row r="44" customFormat="false" ht="13.5" hidden="false" customHeight="false" outlineLevel="0" collapsed="false">
      <c r="B44" s="93" t="s">
        <v>33</v>
      </c>
      <c r="C44" s="94" t="s">
        <v>80</v>
      </c>
      <c r="D44" s="95" t="n">
        <v>3</v>
      </c>
      <c r="E44" s="96" t="n">
        <v>1.5</v>
      </c>
      <c r="F44" s="96" t="n">
        <v>1.8</v>
      </c>
      <c r="G44" s="94" t="n">
        <v>1600</v>
      </c>
      <c r="H44" s="94" t="n">
        <v>1600</v>
      </c>
      <c r="I44" s="86" t="s">
        <v>73</v>
      </c>
      <c r="J44" s="97" t="n">
        <v>1650</v>
      </c>
      <c r="K44" s="98" t="n">
        <v>1650</v>
      </c>
      <c r="L44" s="99" t="s">
        <v>79</v>
      </c>
      <c r="M44" s="92"/>
    </row>
    <row r="45" customFormat="false" ht="13.5" hidden="false" customHeight="false" outlineLevel="0" collapsed="false">
      <c r="B45" s="93" t="s">
        <v>36</v>
      </c>
      <c r="C45" s="94" t="s">
        <v>81</v>
      </c>
      <c r="D45" s="95" t="n">
        <v>3.8</v>
      </c>
      <c r="E45" s="96" t="n">
        <v>1.5</v>
      </c>
      <c r="F45" s="96" t="n">
        <v>1.5</v>
      </c>
      <c r="G45" s="94" t="n">
        <v>2000</v>
      </c>
      <c r="H45" s="94" t="n">
        <v>2000</v>
      </c>
      <c r="I45" s="94" t="s">
        <v>82</v>
      </c>
      <c r="J45" s="97" t="n">
        <v>1900</v>
      </c>
      <c r="K45" s="98" t="n">
        <v>1900</v>
      </c>
      <c r="L45" s="99" t="s">
        <v>79</v>
      </c>
      <c r="M45" s="92"/>
    </row>
    <row r="46" customFormat="false" ht="13.5" hidden="false" customHeight="false" outlineLevel="0" collapsed="false">
      <c r="B46" s="93" t="s">
        <v>83</v>
      </c>
      <c r="C46" s="94" t="s">
        <v>84</v>
      </c>
      <c r="D46" s="95" t="n">
        <v>4</v>
      </c>
      <c r="E46" s="96" t="n">
        <v>2</v>
      </c>
      <c r="F46" s="96" t="n">
        <v>2</v>
      </c>
      <c r="G46" s="94" t="n">
        <v>2900</v>
      </c>
      <c r="H46" s="94" t="n">
        <v>2900</v>
      </c>
      <c r="I46" s="94" t="s">
        <v>82</v>
      </c>
      <c r="J46" s="100" t="n">
        <v>2700</v>
      </c>
      <c r="K46" s="98" t="n">
        <v>2700</v>
      </c>
      <c r="L46" s="99" t="s">
        <v>79</v>
      </c>
      <c r="M46" s="92"/>
    </row>
    <row r="47" customFormat="false" ht="14.25" hidden="false" customHeight="false" outlineLevel="0" collapsed="false">
      <c r="B47" s="101" t="s">
        <v>85</v>
      </c>
      <c r="C47" s="102" t="s">
        <v>86</v>
      </c>
      <c r="D47" s="103" t="n">
        <v>4</v>
      </c>
      <c r="E47" s="104" t="n">
        <v>2</v>
      </c>
      <c r="F47" s="104" t="n">
        <v>2</v>
      </c>
      <c r="G47" s="102" t="n">
        <v>3400</v>
      </c>
      <c r="H47" s="102" t="n">
        <v>3400</v>
      </c>
      <c r="I47" s="102" t="s">
        <v>45</v>
      </c>
      <c r="J47" s="105" t="s">
        <v>45</v>
      </c>
      <c r="K47" s="106" t="s">
        <v>45</v>
      </c>
      <c r="L47" s="107" t="s">
        <v>87</v>
      </c>
      <c r="M47" s="92"/>
    </row>
    <row r="48" customFormat="false" ht="15" hidden="false" customHeight="false" outlineLevel="0" collapsed="false">
      <c r="B48" s="76" t="s">
        <v>88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customFormat="false" ht="20.25" hidden="false" customHeight="false" outlineLevel="0" collapsed="false">
      <c r="B49" s="108" t="s">
        <v>89</v>
      </c>
      <c r="C49" s="76"/>
      <c r="D49" s="109" t="s">
        <v>90</v>
      </c>
      <c r="E49" s="109"/>
      <c r="F49" s="109"/>
      <c r="G49" s="109"/>
      <c r="H49" s="109"/>
      <c r="I49" s="109"/>
      <c r="J49" s="109"/>
      <c r="K49" s="109"/>
      <c r="L49" s="109"/>
      <c r="M49" s="76"/>
    </row>
    <row r="50" customFormat="false" ht="23.25" hidden="false" customHeight="false" outlineLevel="0" collapsed="false">
      <c r="B50" s="110" t="s">
        <v>91</v>
      </c>
      <c r="C50" s="76"/>
      <c r="D50" s="111" t="s">
        <v>92</v>
      </c>
      <c r="E50" s="111"/>
      <c r="F50" s="111"/>
      <c r="G50" s="111"/>
      <c r="H50" s="111"/>
      <c r="I50" s="112"/>
      <c r="J50" s="112"/>
      <c r="K50" s="112"/>
      <c r="L50" s="112"/>
      <c r="M50" s="76"/>
    </row>
    <row r="51" customFormat="false" ht="23.25" hidden="false" customHeight="false" outlineLevel="0" collapsed="false">
      <c r="B51" s="113" t="s">
        <v>93</v>
      </c>
      <c r="C51" s="76"/>
      <c r="D51" s="114" t="s">
        <v>94</v>
      </c>
      <c r="E51" s="114"/>
      <c r="F51" s="114"/>
      <c r="G51" s="114"/>
      <c r="H51" s="114"/>
      <c r="I51" s="112"/>
      <c r="J51" s="112"/>
      <c r="K51" s="112"/>
      <c r="L51" s="112"/>
      <c r="M51" s="76"/>
    </row>
    <row r="52" customFormat="false" ht="23.25" hidden="false" customHeight="false" outlineLevel="0" collapsed="false">
      <c r="B52" s="113" t="s">
        <v>95</v>
      </c>
      <c r="C52" s="76"/>
      <c r="D52" s="114" t="s">
        <v>96</v>
      </c>
      <c r="E52" s="114"/>
      <c r="F52" s="114"/>
      <c r="G52" s="114"/>
      <c r="H52" s="114"/>
      <c r="I52" s="112"/>
      <c r="J52" s="112"/>
      <c r="K52" s="112"/>
      <c r="L52" s="112"/>
      <c r="M52" s="76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B1:I1"/>
    <mergeCell ref="A2:I2"/>
    <mergeCell ref="B3:I3"/>
    <mergeCell ref="C16:D16"/>
    <mergeCell ref="G16:H16"/>
    <mergeCell ref="B18:I18"/>
    <mergeCell ref="C31:D31"/>
    <mergeCell ref="G31:H31"/>
    <mergeCell ref="B36:M36"/>
    <mergeCell ref="B37:B39"/>
    <mergeCell ref="C37:C39"/>
    <mergeCell ref="D37:F37"/>
    <mergeCell ref="G37:H37"/>
    <mergeCell ref="I37:I39"/>
    <mergeCell ref="J37:J39"/>
    <mergeCell ref="K37:K39"/>
    <mergeCell ref="L37:L39"/>
    <mergeCell ref="M37:M39"/>
    <mergeCell ref="D38:D39"/>
    <mergeCell ref="E38:E39"/>
    <mergeCell ref="F38:F39"/>
    <mergeCell ref="G38:G39"/>
    <mergeCell ref="H38:H39"/>
    <mergeCell ref="D49:L49"/>
    <mergeCell ref="D51:H51"/>
    <mergeCell ref="D52:H52"/>
  </mergeCells>
  <hyperlinks>
    <hyperlink ref="D51" r:id="rId1" display="Logistikasz-kirov@mail.ru"/>
    <hyperlink ref="D52" r:id="rId2" display="logistika-zapad.ru"/>
  </hyperlink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2017-06-28T11:07:30Z</dcterms:created>
  <dc:creator>Валерий</dc:creator>
  <dc:description/>
  <dc:language>ru-RU</dc:language>
  <cp:lastModifiedBy/>
  <cp:lastPrinted>2023-02-10T09:17:08Z</cp:lastPrinted>
  <dcterms:modified xsi:type="dcterms:W3CDTF">2024-04-05T13:22:12Z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